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195" windowHeight="12735" activeTab="0"/>
  </bookViews>
  <sheets>
    <sheet name="Anexa 2" sheetId="1" r:id="rId1"/>
    <sheet name="Anexa 3" sheetId="2" r:id="rId2"/>
    <sheet name="anexa 4" sheetId="3" r:id="rId3"/>
    <sheet name="Anexa 6" sheetId="4" r:id="rId4"/>
    <sheet name="Anexa 7" sheetId="5" r:id="rId5"/>
    <sheet name="anexa 9" sheetId="6" r:id="rId6"/>
  </sheets>
  <definedNames/>
  <calcPr fullCalcOnLoad="1"/>
</workbook>
</file>

<file path=xl/sharedStrings.xml><?xml version="1.0" encoding="utf-8"?>
<sst xmlns="http://schemas.openxmlformats.org/spreadsheetml/2006/main" count="204" uniqueCount="139">
  <si>
    <t>FURNIZOR:</t>
  </si>
  <si>
    <t>ADRESA:</t>
  </si>
  <si>
    <t>CUI:</t>
  </si>
  <si>
    <t>SITUATIA,</t>
  </si>
  <si>
    <t>Nr.crt.</t>
  </si>
  <si>
    <t>Denumirea aparatului medical</t>
  </si>
  <si>
    <t>Raspundem de exactitatea si corectitudinea datelor prezentate.</t>
  </si>
  <si>
    <t>Reprezentant legal,</t>
  </si>
  <si>
    <t>Numarul si seria aparatului medical</t>
  </si>
  <si>
    <t>LISTA</t>
  </si>
  <si>
    <t>CNP</t>
  </si>
  <si>
    <t>Unitatea sanitară....................................</t>
  </si>
  <si>
    <t>MEDICI</t>
  </si>
  <si>
    <t>Nr crt.</t>
  </si>
  <si>
    <t>Nume si prenume</t>
  </si>
  <si>
    <t>Specialitatea</t>
  </si>
  <si>
    <t>Nr contract</t>
  </si>
  <si>
    <t>Tip contract</t>
  </si>
  <si>
    <t>Data eliberării</t>
  </si>
  <si>
    <t>Total medici =</t>
  </si>
  <si>
    <t>Nr Crt.</t>
  </si>
  <si>
    <t>Reprezentant legal</t>
  </si>
  <si>
    <t>Program zilnic de lucru</t>
  </si>
  <si>
    <t>Numar canale</t>
  </si>
  <si>
    <t>Anexa nr.4</t>
  </si>
  <si>
    <t>Nr.</t>
  </si>
  <si>
    <t>Tipul serviciului</t>
  </si>
  <si>
    <t>Numărul de servicii  negociat (orientativ)</t>
  </si>
  <si>
    <t>Tariful pe serviciu medical*/caz*</t>
  </si>
  <si>
    <t>Servicii medicale-consultatii</t>
  </si>
  <si>
    <t>x</t>
  </si>
  <si>
    <t>TOTAL</t>
  </si>
  <si>
    <t>X</t>
  </si>
  <si>
    <t>Procent de majorare 20% pentru medicul primar</t>
  </si>
  <si>
    <t>Nota:</t>
  </si>
  <si>
    <t>*) Tariful pe consultatie pentru medicul specialist</t>
  </si>
  <si>
    <t>**) Tariful pe consultatie pentru medicul primar</t>
  </si>
  <si>
    <t xml:space="preserve">    Valoare             - lei-</t>
  </si>
  <si>
    <t>Anexa 2</t>
  </si>
  <si>
    <t>Anexa nr.3</t>
  </si>
  <si>
    <t>Specialitate</t>
  </si>
  <si>
    <t xml:space="preserve">Codul de parafa </t>
  </si>
  <si>
    <t>Program de lucru/zile                        in format interval orar</t>
  </si>
  <si>
    <t>Numar ore/zi</t>
  </si>
  <si>
    <t>Act detinere</t>
  </si>
  <si>
    <t>Termen de valabilitate</t>
  </si>
  <si>
    <t>Nr.act</t>
  </si>
  <si>
    <t xml:space="preserve">Data fabricatie </t>
  </si>
  <si>
    <t xml:space="preserve"> Tip act (contract vanzare-cumparare, leasing, inchiriere, donatie, comodat, factura, etc.)</t>
  </si>
  <si>
    <t xml:space="preserve">Nr./data contract de service </t>
  </si>
  <si>
    <t>…</t>
  </si>
  <si>
    <t xml:space="preserve">Tipul serviciilor furnizate </t>
  </si>
  <si>
    <t>NOTA DE FUNDAMENTARE</t>
  </si>
  <si>
    <t xml:space="preserve">L=             M=            Mi=            J=            V=          S=            D=           </t>
  </si>
  <si>
    <t>L=        M=         Mi=        J=          V=        S=          D=         Total=</t>
  </si>
  <si>
    <t xml:space="preserve">L=            M=            Mi=         J=          V=            S=            D=           </t>
  </si>
  <si>
    <t xml:space="preserve">ADRESA: </t>
  </si>
  <si>
    <t>L=         M=        Mi=          J=          V=          S=          D=         Total=</t>
  </si>
  <si>
    <t>Zile de tratament aferente seriilor de proceduri</t>
  </si>
  <si>
    <t xml:space="preserve">Nr.crt  </t>
  </si>
  <si>
    <t>Tip aparat</t>
  </si>
  <si>
    <t>Numar maxim de proceduri/ora</t>
  </si>
  <si>
    <t>Denumire aparat</t>
  </si>
  <si>
    <t>Numar si serie aparat</t>
  </si>
  <si>
    <t>Total punctaj obtinut</t>
  </si>
  <si>
    <t>Numărul maxim de proceduri care pot fi efectuate pe fiecare aparat / oră</t>
  </si>
  <si>
    <t>Procent acoperire proceduri de catre personal / ora</t>
  </si>
  <si>
    <t>Servicii medicale-consultatii cu proceduri***</t>
  </si>
  <si>
    <t>4=3*20%</t>
  </si>
  <si>
    <t>5=3+4</t>
  </si>
  <si>
    <t>6=2*3 sau 6=2*5</t>
  </si>
  <si>
    <t>Anexa 6</t>
  </si>
  <si>
    <t>Anexa 9</t>
  </si>
  <si>
    <t>Tariful pe zi de tratament este de 28 de lei pentru 4 proceduri pe zi dintre cele prevăzute la subpunctul 1.3 de la punctul 1 lit. A din anexa 10 la ordin, cu excepția</t>
  </si>
  <si>
    <t xml:space="preserve">pozițiilor 1, 26 - 29, 32 - 34 și 38 și este de 42 lei pentru 4 proceduri pe zi dintre cele prevăzute la subpunctul 1.3 de la punctul 1 lit. A din anexa 10 la ordin, cu condiția ca cel </t>
  </si>
  <si>
    <t>puțin o procedură pe zi să fie dintre cele prevăzute la poziția 1, 26 - 29, 32 -3 4 și 38.</t>
  </si>
  <si>
    <t>Echipament de elongație</t>
  </si>
  <si>
    <t>Numărul maxim de proceduri/oră posibil de efectuat în cadrul programului de lucru de către maseuri si baiesi care îşi desfăşoară activitatea într-o formă legală la furnizor, indiferent de forma
de organizare a furnizorului, este de 2 proceduri/oră</t>
  </si>
  <si>
    <t>Numărul maxim de proceduri/oră posibil de efectuat în cadrul programului de lucru de către asistentul de balneofizioterapie cu pregătire superioară şi medie de specialitate, profesorul de cultură fizică medicală, precum şi de către fiziokinetoterapeutul și kinetoterapeutul care îşi desfăşoară activitatea într-o formă legală la furnizor, indiferent de forma de organizare a furnizorului, este de 10 proceduri/oră, conform Anexei nr.11B</t>
  </si>
  <si>
    <t>Numar de asistentii de balneofizioterapie cu pregătire superioară şi medie de specialitate, profesorul de cultură fizică medicală, precum şi de către fiziokinetoterapeutul și kinetoterapeutul care îşi desfăşoară activitatea într-o formă legală la furnizor, indiferent de forma de organizare a furnizorului</t>
  </si>
  <si>
    <t>Numar de maseuri si baiesi care îşi desfăşoară activitatea într-o formă legală la furnizor, indiferent de forma
de organizare a furnizorului</t>
  </si>
  <si>
    <t>Numărul maxim de proceduri/oră posibil de efectuat în cadrul programului de lucru de către asistentul de balneofizioterapie cu pregătire superioară şi medie de specialitate, profesorul de cultură fizică medicală, precum şi de către fiziokinetoterapeutul și kinetoterapeutul, maseuri si baiesi care îşi desfăşoară activitatea într-o formă legală la furnizor, indiferent de forma de organizare a furnizorului</t>
  </si>
  <si>
    <t>Nr./data document care atestă verificarea parametrilor funcţionali (Raport de inspectie tehnica, verificare metrologica, buletin inspectie periodica, etc.)</t>
  </si>
  <si>
    <t>ASISTENTI MEDICALI, FIZIOKINETOTERAPEUTI, KINETOTERAPEUTI, PROFESORI DE CULTURA FIZICA MEDICALA, MASEURI, BAIESI, ETC.</t>
  </si>
  <si>
    <t>Profesia                  (asistent medical, fiziokinetoterapeut, kinetoteraput, baiesi, maseuri, etc.)</t>
  </si>
  <si>
    <t>Tariful pe serviciu medical**/zi de tratament**</t>
  </si>
  <si>
    <t>Nr./data certificat de garantie</t>
  </si>
  <si>
    <t xml:space="preserve">Oferta de servicii medicale de medicina fizica si de reabilitare </t>
  </si>
  <si>
    <t>Nume şi prenume, semnătură</t>
  </si>
  <si>
    <t>Contract *)</t>
  </si>
  <si>
    <t>Certificat membru CMR</t>
  </si>
  <si>
    <t xml:space="preserve">Numar </t>
  </si>
  <si>
    <t>Avizul anual privind exercitarea profesiei de medic</t>
  </si>
  <si>
    <t>Valabil de la...</t>
  </si>
  <si>
    <t>Valabil pana la .....</t>
  </si>
  <si>
    <t>*) Se va specifica forma legală în care se exercită profesia (contract de muncă, PFA etc.).</t>
  </si>
  <si>
    <t>Gradul profesional</t>
  </si>
  <si>
    <t>Certificat membru/Autorizatia de libera practica OAMGMAMR/Colegiul Fizioterapeutilor/DSP</t>
  </si>
  <si>
    <t>Total asistenti medicali, fiziokinetoterapeut, etc. =</t>
  </si>
  <si>
    <t xml:space="preserve">Raspundem de realitatea si exactitatea datelor, </t>
  </si>
  <si>
    <t>Puncte</t>
  </si>
  <si>
    <t>10 puncte</t>
  </si>
  <si>
    <t>20 puncte</t>
  </si>
  <si>
    <t>15 puncte</t>
  </si>
  <si>
    <t>10 puncte/1 cada</t>
  </si>
  <si>
    <t>20 puncte/ 1 cada</t>
  </si>
  <si>
    <t>3 aplicatii/canapea/pat/ora</t>
  </si>
  <si>
    <t>14=10*12+11*12</t>
  </si>
  <si>
    <t>Punctaj obtinut</t>
  </si>
  <si>
    <t>16=15*tot.col.9</t>
  </si>
  <si>
    <t>15=14/tot.col.8</t>
  </si>
  <si>
    <t>*)Punctajul pentru fiecare aparat,  se acordă pentru aparatele cu o vechime de până la 8 ani; pentru aparatele mai vechi de 8 ani dar nu mai mult de 12 ani, calculaţi de la data fabricării sau de la data recondiţionării (refurbisării), punctajul total al fiecărui aparat, pentru fiecare an în plus, se diminuează cu câte 20%.Vechimile de 8 ani, respectiv de 12 ani, reprezintă limita minimă şi limita maximă prevăzute pentru durata normală de funcţionare conform H.G. nr. 2139/2004 pentru aprobarea Catalogului privind clasificarea şi duratele normale de funcţionare a mijloacelor fixe, cu modificările ulterioare.</t>
  </si>
  <si>
    <t xml:space="preserve">An fabricatie </t>
  </si>
  <si>
    <t>Numar puncte acordate *)</t>
  </si>
  <si>
    <t>Aparate de electroterapie pentru 1 pacient (cu un canal)</t>
  </si>
  <si>
    <t xml:space="preserve">Aparate de electroterapie pentru 2 pacienţi trataţi simultan, (2 sau mai multe canale) </t>
  </si>
  <si>
    <t>Baie galvanica si alternanta</t>
  </si>
  <si>
    <t>Aparate de magnetoterapie</t>
  </si>
  <si>
    <t>Aparate cu energie luminoasă (laserterapie, ultraviolete, infraroşii)</t>
  </si>
  <si>
    <t>Aparate pentru terapie cu unde de soc</t>
  </si>
  <si>
    <t>Aparate de parafina</t>
  </si>
  <si>
    <t>Aparate pentru inalta frecventa</t>
  </si>
  <si>
    <t>Aparate pentru drenaj limfatic</t>
  </si>
  <si>
    <t>Aparat pentru ultrasonoterapie</t>
  </si>
  <si>
    <t>Aparat de aerosoli</t>
  </si>
  <si>
    <t>Cada de hidroterapie</t>
  </si>
  <si>
    <t>Cada de hidroterapie cu dus subacval sau cu bule</t>
  </si>
  <si>
    <t>Dispozitive de dusuri terapeutice (scotian, alternativ etc)</t>
  </si>
  <si>
    <t>20 puncte/ dispozitive</t>
  </si>
  <si>
    <t>15 puncte/ echipament</t>
  </si>
  <si>
    <t>Calificarea profesionala</t>
  </si>
  <si>
    <t>Anexa 7</t>
  </si>
  <si>
    <t xml:space="preserve"> personalului medico-sanitar care îşi işi exercită profesia la furnizor şi programul de lucru al acestuia in anul 2020</t>
  </si>
  <si>
    <t>privind aparatura medicala existenta in cadrul cabinetului/bazei de tratament in anul 2020</t>
  </si>
  <si>
    <t>STRUCTURA DE PERSONAL-MEDICI VALABILA PENTRU ANUL 2020</t>
  </si>
  <si>
    <t>STRUCTURA DE PERSONAL-ALT PERSONAL DECAT MEDICI, VALABILA PENTRU ANUL 2020</t>
  </si>
  <si>
    <t>privind stabilirea punctajului pentru evaluarea capacitatii resurselor tehnice  in functie de numărul maxim de proceduri care pot fi efectuate pe fiecare aparat si asistenti/ oră, conform prevederilor lit.A1, din Anexa nr.11B la norme pentru anul 2020</t>
  </si>
  <si>
    <t>estimate pentru perioada iulie-decembrie 2020</t>
  </si>
  <si>
    <t>***) Minimum 2 proceduri din anexa 10, pct.1.7  la Ordinul nr.397/836/2018</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</si>
</sst>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2"/>
    </font>
    <font>
      <b/>
      <sz val="10"/>
      <name val="Times New Roman"/>
      <family val="1"/>
    </font>
    <font>
      <sz val="10"/>
      <name val="Times New Roman"/>
      <family val="1"/>
    </font>
    <font>
      <b/>
      <i/>
      <sz val="10"/>
      <name val="Times New Roman"/>
      <family val="1"/>
    </font>
    <font>
      <b/>
      <sz val="12"/>
      <name val="Times New Roman"/>
      <family val="1"/>
    </font>
    <font>
      <b/>
      <sz val="10"/>
      <name val="Arial"/>
      <family val="2"/>
    </font>
    <font>
      <sz val="11"/>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6">
    <xf numFmtId="0" fontId="0" fillId="0" borderId="0" xfId="0" applyAlignment="1">
      <alignment/>
    </xf>
    <xf numFmtId="0" fontId="0" fillId="0" borderId="10" xfId="0" applyBorder="1" applyAlignment="1">
      <alignment/>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Fill="1" applyBorder="1" applyAlignment="1">
      <alignment wrapText="1"/>
    </xf>
    <xf numFmtId="0" fontId="3" fillId="0" borderId="0" xfId="0" applyFont="1" applyAlignment="1">
      <alignment wrapText="1"/>
    </xf>
    <xf numFmtId="0" fontId="3" fillId="0" borderId="10" xfId="0" applyFont="1" applyBorder="1" applyAlignment="1">
      <alignment horizontal="center" wrapText="1"/>
    </xf>
    <xf numFmtId="0" fontId="3" fillId="0" borderId="10" xfId="0" applyFont="1" applyFill="1" applyBorder="1" applyAlignment="1">
      <alignment horizontal="center" wrapText="1"/>
    </xf>
    <xf numFmtId="0" fontId="3" fillId="0" borderId="0" xfId="0" applyFont="1" applyBorder="1" applyAlignment="1">
      <alignment/>
    </xf>
    <xf numFmtId="0" fontId="3" fillId="0" borderId="10" xfId="0" applyFont="1" applyBorder="1" applyAlignment="1">
      <alignment wrapText="1"/>
    </xf>
    <xf numFmtId="0" fontId="5" fillId="0" borderId="0" xfId="0" applyFont="1" applyAlignment="1">
      <alignment vertical="distributed" wrapText="1" shrinkToFit="1"/>
    </xf>
    <xf numFmtId="0" fontId="0" fillId="0" borderId="10" xfId="0" applyBorder="1" applyAlignment="1">
      <alignment horizontal="center" vertical="center" wrapText="1" shrinkToFit="1"/>
    </xf>
    <xf numFmtId="0" fontId="0" fillId="0" borderId="0" xfId="0" applyAlignment="1">
      <alignment horizontal="center" vertical="center" wrapText="1"/>
    </xf>
    <xf numFmtId="0" fontId="0" fillId="0" borderId="15" xfId="0" applyFill="1" applyBorder="1" applyAlignment="1">
      <alignment/>
    </xf>
    <xf numFmtId="0" fontId="0" fillId="0" borderId="10" xfId="0" applyBorder="1" applyAlignment="1">
      <alignment horizontal="center"/>
    </xf>
    <xf numFmtId="4" fontId="0" fillId="0" borderId="10" xfId="0" applyNumberFormat="1" applyBorder="1" applyAlignment="1">
      <alignment horizontal="center"/>
    </xf>
    <xf numFmtId="0" fontId="6" fillId="0" borderId="10" xfId="0" applyFont="1" applyBorder="1" applyAlignment="1">
      <alignment horizontal="center"/>
    </xf>
    <xf numFmtId="4" fontId="6" fillId="0" borderId="10" xfId="0" applyNumberFormat="1" applyFont="1" applyBorder="1" applyAlignment="1">
      <alignment horizontal="center"/>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0" fillId="0" borderId="18"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4" fontId="0" fillId="0" borderId="10" xfId="0" applyNumberFormat="1" applyBorder="1" applyAlignment="1">
      <alignment/>
    </xf>
    <xf numFmtId="0" fontId="0" fillId="0" borderId="0" xfId="0" applyAlignment="1">
      <alignment horizont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5" xfId="0" applyFill="1" applyBorder="1" applyAlignment="1">
      <alignment horizontal="right"/>
    </xf>
    <xf numFmtId="49" fontId="0" fillId="0" borderId="16" xfId="0" applyNumberFormat="1" applyBorder="1" applyAlignment="1">
      <alignment/>
    </xf>
    <xf numFmtId="0" fontId="0" fillId="0" borderId="16" xfId="0" applyBorder="1" applyAlignment="1">
      <alignment wrapText="1" shrinkToFit="1"/>
    </xf>
    <xf numFmtId="0" fontId="0" fillId="0" borderId="16" xfId="0" applyBorder="1" applyAlignment="1">
      <alignment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Alignment="1">
      <alignment/>
    </xf>
    <xf numFmtId="0" fontId="0" fillId="0" borderId="10" xfId="0" applyBorder="1" applyAlignment="1">
      <alignment horizontal="left" vertical="center" wrapText="1"/>
    </xf>
    <xf numFmtId="0" fontId="7" fillId="0" borderId="10" xfId="0" applyFont="1" applyBorder="1" applyAlignment="1">
      <alignment vertical="center" wrapText="1"/>
    </xf>
    <xf numFmtId="0" fontId="8"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shrinkToFit="1"/>
    </xf>
    <xf numFmtId="0" fontId="0" fillId="0" borderId="0" xfId="0" applyFont="1" applyAlignment="1">
      <alignment horizontal="center"/>
    </xf>
    <xf numFmtId="0" fontId="0" fillId="0" borderId="0" xfId="0" applyAlignment="1">
      <alignment horizontal="left"/>
    </xf>
    <xf numFmtId="0" fontId="3"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wrapText="1"/>
    </xf>
    <xf numFmtId="4" fontId="0" fillId="0" borderId="10" xfId="0" applyNumberForma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wrapText="1"/>
    </xf>
    <xf numFmtId="0" fontId="0" fillId="0" borderId="24" xfId="57" applyFont="1" applyBorder="1" applyAlignment="1">
      <alignment horizontal="center" vertical="center" wrapText="1"/>
      <protection/>
    </xf>
    <xf numFmtId="0" fontId="0" fillId="0" borderId="25" xfId="57"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0" xfId="57" applyBorder="1" applyAlignment="1">
      <alignment horizontal="center" vertical="center" wrapText="1"/>
      <protection/>
    </xf>
    <xf numFmtId="0" fontId="0" fillId="0" borderId="12" xfId="0" applyBorder="1" applyAlignment="1">
      <alignment horizont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25" xfId="57" applyFont="1" applyBorder="1" applyAlignment="1">
      <alignment horizontal="center" vertical="center" wrapText="1"/>
      <protection/>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5" fillId="0" borderId="0" xfId="0" applyFont="1" applyAlignment="1">
      <alignment horizontal="left" vertical="distributed" wrapText="1" shrinkToFi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3" fillId="0" borderId="10" xfId="0" applyFont="1" applyFill="1" applyBorder="1" applyAlignment="1">
      <alignment wrapText="1"/>
    </xf>
    <xf numFmtId="0" fontId="3" fillId="0" borderId="10" xfId="0" applyFont="1" applyBorder="1" applyAlignment="1">
      <alignment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4" fontId="0" fillId="0" borderId="10" xfId="0" applyNumberForma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J7" sqref="J7"/>
    </sheetView>
  </sheetViews>
  <sheetFormatPr defaultColWidth="9.140625" defaultRowHeight="12.75"/>
  <cols>
    <col min="4" max="4" width="29.421875" style="0" customWidth="1"/>
    <col min="6" max="8" width="13.140625" style="0" customWidth="1"/>
    <col min="9" max="9" width="16.421875" style="0" customWidth="1"/>
    <col min="10" max="10" width="9.8515625" style="0" customWidth="1"/>
  </cols>
  <sheetData>
    <row r="1" spans="1:10" ht="12.75">
      <c r="A1" t="s">
        <v>0</v>
      </c>
      <c r="J1" t="s">
        <v>38</v>
      </c>
    </row>
    <row r="2" ht="12.75">
      <c r="A2" t="s">
        <v>1</v>
      </c>
    </row>
    <row r="3" ht="12.75">
      <c r="A3" t="s">
        <v>2</v>
      </c>
    </row>
    <row r="4" spans="3:10" ht="12.75">
      <c r="C4" s="68" t="s">
        <v>87</v>
      </c>
      <c r="D4" s="69"/>
      <c r="E4" s="69"/>
      <c r="F4" s="69"/>
      <c r="G4" s="69"/>
      <c r="H4" s="69"/>
      <c r="I4" s="69"/>
      <c r="J4" s="69"/>
    </row>
    <row r="5" spans="3:9" ht="12.75">
      <c r="C5" s="68" t="s">
        <v>137</v>
      </c>
      <c r="D5" s="69"/>
      <c r="E5" s="69"/>
      <c r="F5" s="69"/>
      <c r="G5" s="69"/>
      <c r="H5" s="69"/>
      <c r="I5" s="69"/>
    </row>
    <row r="7" spans="3:9" ht="63.75">
      <c r="C7" s="20" t="s">
        <v>25</v>
      </c>
      <c r="D7" s="20" t="s">
        <v>26</v>
      </c>
      <c r="E7" s="20" t="s">
        <v>27</v>
      </c>
      <c r="F7" s="20" t="s">
        <v>28</v>
      </c>
      <c r="G7" s="20" t="s">
        <v>33</v>
      </c>
      <c r="H7" s="59" t="s">
        <v>85</v>
      </c>
      <c r="I7" s="20" t="s">
        <v>37</v>
      </c>
    </row>
    <row r="8" spans="3:9" ht="12.75">
      <c r="C8" s="20">
        <v>0</v>
      </c>
      <c r="D8" s="20">
        <v>1</v>
      </c>
      <c r="E8" s="20">
        <v>2</v>
      </c>
      <c r="F8" s="20">
        <v>3</v>
      </c>
      <c r="G8" s="59" t="s">
        <v>68</v>
      </c>
      <c r="H8" s="59" t="s">
        <v>69</v>
      </c>
      <c r="I8" s="59" t="s">
        <v>70</v>
      </c>
    </row>
    <row r="9" spans="3:9" ht="12.75">
      <c r="C9" s="23">
        <v>1</v>
      </c>
      <c r="D9" s="23" t="s">
        <v>29</v>
      </c>
      <c r="E9" s="32"/>
      <c r="F9" s="23">
        <v>30</v>
      </c>
      <c r="G9" s="23">
        <f>F9*20%</f>
        <v>6</v>
      </c>
      <c r="H9" s="23">
        <f>F9+G9</f>
        <v>36</v>
      </c>
      <c r="I9" s="24"/>
    </row>
    <row r="10" spans="3:9" ht="25.5">
      <c r="C10" s="23">
        <v>2</v>
      </c>
      <c r="D10" s="58" t="s">
        <v>67</v>
      </c>
      <c r="E10" s="32"/>
      <c r="F10" s="23">
        <v>40</v>
      </c>
      <c r="G10" s="23">
        <f>F10*20%</f>
        <v>8</v>
      </c>
      <c r="H10" s="23">
        <f>F10+G10</f>
        <v>48</v>
      </c>
      <c r="I10" s="24"/>
    </row>
    <row r="11" spans="3:9" ht="25.5">
      <c r="C11" s="23">
        <v>3</v>
      </c>
      <c r="D11" s="55" t="s">
        <v>58</v>
      </c>
      <c r="E11" s="32"/>
      <c r="F11" s="23">
        <v>28</v>
      </c>
      <c r="G11" s="23" t="s">
        <v>30</v>
      </c>
      <c r="H11" s="23">
        <v>28</v>
      </c>
      <c r="I11" s="24"/>
    </row>
    <row r="12" spans="3:9" ht="25.5">
      <c r="C12" s="23">
        <v>4</v>
      </c>
      <c r="D12" s="55" t="s">
        <v>58</v>
      </c>
      <c r="E12" s="32"/>
      <c r="F12" s="23">
        <v>42</v>
      </c>
      <c r="G12" s="23" t="s">
        <v>30</v>
      </c>
      <c r="H12" s="23">
        <v>42</v>
      </c>
      <c r="I12" s="24"/>
    </row>
    <row r="13" spans="3:9" ht="12.75">
      <c r="C13" s="25" t="s">
        <v>30</v>
      </c>
      <c r="D13" s="25" t="s">
        <v>31</v>
      </c>
      <c r="E13" s="25" t="s">
        <v>32</v>
      </c>
      <c r="F13" s="25" t="s">
        <v>30</v>
      </c>
      <c r="G13" s="25" t="s">
        <v>30</v>
      </c>
      <c r="H13" s="25" t="s">
        <v>30</v>
      </c>
      <c r="I13" s="26">
        <f>SUM(I9:I12)</f>
        <v>0</v>
      </c>
    </row>
    <row r="15" ht="12.75">
      <c r="A15" t="s">
        <v>34</v>
      </c>
    </row>
    <row r="16" ht="12.75">
      <c r="A16" t="s">
        <v>35</v>
      </c>
    </row>
    <row r="17" ht="12.75">
      <c r="A17" t="s">
        <v>36</v>
      </c>
    </row>
    <row r="18" ht="12.75">
      <c r="A18" s="54" t="s">
        <v>138</v>
      </c>
    </row>
    <row r="20" ht="12.75">
      <c r="A20" t="s">
        <v>73</v>
      </c>
    </row>
    <row r="21" ht="12.75">
      <c r="A21" t="s">
        <v>74</v>
      </c>
    </row>
    <row r="22" ht="12.75">
      <c r="A22" t="s">
        <v>75</v>
      </c>
    </row>
    <row r="24" spans="3:11" ht="12.75">
      <c r="C24" s="69" t="s">
        <v>6</v>
      </c>
      <c r="D24" s="69"/>
      <c r="E24" s="69"/>
      <c r="F24" s="69"/>
      <c r="G24" s="69"/>
      <c r="H24" s="69"/>
      <c r="I24" s="69"/>
      <c r="J24" s="69"/>
      <c r="K24" s="69"/>
    </row>
    <row r="27" spans="4:10" ht="12.75">
      <c r="D27" s="69" t="s">
        <v>7</v>
      </c>
      <c r="E27" s="69"/>
      <c r="F27" s="69"/>
      <c r="G27" s="69"/>
      <c r="H27" s="69"/>
      <c r="I27" s="69"/>
      <c r="J27" s="69"/>
    </row>
    <row r="28" ht="12.75">
      <c r="F28" s="11" t="s">
        <v>88</v>
      </c>
    </row>
  </sheetData>
  <sheetProtection/>
  <mergeCells count="4">
    <mergeCell ref="C4:J4"/>
    <mergeCell ref="C5:I5"/>
    <mergeCell ref="C24:K24"/>
    <mergeCell ref="D27:J27"/>
  </mergeCells>
  <printOptions/>
  <pageMargins left="0.15748031496062992" right="0.15748031496062992"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selection activeCell="O15" sqref="O15"/>
    </sheetView>
  </sheetViews>
  <sheetFormatPr defaultColWidth="9.140625" defaultRowHeight="12.75"/>
  <cols>
    <col min="2" max="2" width="3.57421875" style="0" customWidth="1"/>
    <col min="3" max="3" width="16.00390625" style="0" customWidth="1"/>
    <col min="4" max="4" width="16.8515625" style="0" customWidth="1"/>
    <col min="5" max="5" width="14.28125" style="0" customWidth="1"/>
    <col min="6" max="6" width="13.00390625" style="0" customWidth="1"/>
    <col min="7" max="7" width="10.421875" style="0" customWidth="1"/>
    <col min="8" max="8" width="8.8515625" style="0" customWidth="1"/>
  </cols>
  <sheetData>
    <row r="1" spans="1:7" ht="12.75">
      <c r="A1" t="s">
        <v>0</v>
      </c>
      <c r="G1" t="s">
        <v>39</v>
      </c>
    </row>
    <row r="2" ht="12.75">
      <c r="A2" t="s">
        <v>56</v>
      </c>
    </row>
    <row r="3" ht="12.75">
      <c r="A3" t="s">
        <v>2</v>
      </c>
    </row>
    <row r="8" spans="1:10" ht="12.75">
      <c r="A8" s="69" t="s">
        <v>9</v>
      </c>
      <c r="B8" s="69"/>
      <c r="C8" s="69"/>
      <c r="D8" s="69"/>
      <c r="E8" s="69"/>
      <c r="F8" s="69"/>
      <c r="G8" s="69"/>
      <c r="H8" s="69"/>
      <c r="I8" s="69"/>
      <c r="J8" s="9"/>
    </row>
    <row r="9" spans="1:9" ht="12.75" customHeight="1">
      <c r="A9" s="71" t="s">
        <v>132</v>
      </c>
      <c r="B9" s="72"/>
      <c r="C9" s="72"/>
      <c r="D9" s="72"/>
      <c r="E9" s="72"/>
      <c r="F9" s="72"/>
      <c r="G9" s="72"/>
      <c r="H9" s="72"/>
      <c r="I9" s="72"/>
    </row>
    <row r="10" spans="1:9" ht="24.75" customHeight="1">
      <c r="A10" s="72"/>
      <c r="B10" s="72"/>
      <c r="C10" s="72"/>
      <c r="D10" s="72"/>
      <c r="E10" s="72"/>
      <c r="F10" s="72"/>
      <c r="G10" s="72"/>
      <c r="H10" s="72"/>
      <c r="I10" s="72"/>
    </row>
    <row r="11" spans="1:9" ht="24.75" customHeight="1">
      <c r="A11" s="21"/>
      <c r="B11" s="21"/>
      <c r="C11" s="21"/>
      <c r="D11" s="21"/>
      <c r="E11" s="21"/>
      <c r="F11" s="21"/>
      <c r="G11" s="21"/>
      <c r="H11" s="21"/>
      <c r="I11" s="21"/>
    </row>
    <row r="14" spans="2:3" ht="13.5" thickBot="1">
      <c r="B14" s="10" t="s">
        <v>12</v>
      </c>
      <c r="C14" s="10"/>
    </row>
    <row r="15" spans="2:8" ht="74.25" customHeight="1">
      <c r="B15" s="2" t="s">
        <v>4</v>
      </c>
      <c r="C15" s="3" t="s">
        <v>14</v>
      </c>
      <c r="D15" s="27" t="s">
        <v>10</v>
      </c>
      <c r="E15" s="3" t="s">
        <v>40</v>
      </c>
      <c r="F15" s="3" t="s">
        <v>41</v>
      </c>
      <c r="G15" s="28" t="s">
        <v>42</v>
      </c>
      <c r="H15" s="29" t="s">
        <v>43</v>
      </c>
    </row>
    <row r="16" spans="2:8" ht="100.5" customHeight="1" thickBot="1">
      <c r="B16" s="6">
        <v>1</v>
      </c>
      <c r="C16" s="43"/>
      <c r="D16" s="42"/>
      <c r="E16" s="44"/>
      <c r="F16" s="7"/>
      <c r="G16" s="30" t="s">
        <v>55</v>
      </c>
      <c r="H16" s="31" t="s">
        <v>57</v>
      </c>
    </row>
    <row r="32" ht="14.25" customHeight="1"/>
    <row r="46" spans="2:9" ht="12.75">
      <c r="B46" s="73" t="s">
        <v>83</v>
      </c>
      <c r="C46" s="73"/>
      <c r="D46" s="73"/>
      <c r="E46" s="73"/>
      <c r="F46" s="73"/>
      <c r="G46" s="73"/>
      <c r="H46" s="73"/>
      <c r="I46" s="73"/>
    </row>
    <row r="47" spans="2:9" ht="13.5" thickBot="1">
      <c r="B47" s="73"/>
      <c r="C47" s="73"/>
      <c r="D47" s="73"/>
      <c r="E47" s="73"/>
      <c r="F47" s="73"/>
      <c r="G47" s="73"/>
      <c r="H47" s="73"/>
      <c r="I47" s="73"/>
    </row>
    <row r="48" spans="2:8" ht="102">
      <c r="B48" s="2" t="s">
        <v>4</v>
      </c>
      <c r="C48" s="3" t="s">
        <v>14</v>
      </c>
      <c r="D48" s="27" t="s">
        <v>10</v>
      </c>
      <c r="E48" s="3" t="s">
        <v>40</v>
      </c>
      <c r="F48" s="27" t="s">
        <v>84</v>
      </c>
      <c r="G48" s="28" t="s">
        <v>42</v>
      </c>
      <c r="H48" s="29" t="s">
        <v>43</v>
      </c>
    </row>
    <row r="49" spans="2:8" ht="102.75" thickBot="1">
      <c r="B49" s="6">
        <v>1</v>
      </c>
      <c r="C49" s="44"/>
      <c r="D49" s="42"/>
      <c r="E49" s="44"/>
      <c r="F49" s="44"/>
      <c r="G49" s="30" t="s">
        <v>53</v>
      </c>
      <c r="H49" s="31" t="s">
        <v>54</v>
      </c>
    </row>
    <row r="50" spans="2:8" ht="102.75" thickBot="1">
      <c r="B50" s="6">
        <v>2</v>
      </c>
      <c r="C50" s="44"/>
      <c r="D50" s="42"/>
      <c r="E50" s="44"/>
      <c r="F50" s="44"/>
      <c r="G50" s="30" t="s">
        <v>53</v>
      </c>
      <c r="H50" s="31" t="s">
        <v>54</v>
      </c>
    </row>
    <row r="51" spans="2:8" ht="102.75" thickBot="1">
      <c r="B51" s="6">
        <v>3</v>
      </c>
      <c r="C51" s="44"/>
      <c r="D51" s="42"/>
      <c r="E51" s="44"/>
      <c r="F51" s="44"/>
      <c r="G51" s="30" t="s">
        <v>53</v>
      </c>
      <c r="H51" s="31" t="s">
        <v>54</v>
      </c>
    </row>
    <row r="52" spans="2:8" ht="102.75" thickBot="1">
      <c r="B52" s="6">
        <v>4</v>
      </c>
      <c r="C52" s="44"/>
      <c r="D52" s="42"/>
      <c r="E52" s="44"/>
      <c r="F52" s="44"/>
      <c r="G52" s="30" t="s">
        <v>53</v>
      </c>
      <c r="H52" s="31" t="s">
        <v>54</v>
      </c>
    </row>
    <row r="57" spans="2:12" ht="12.75">
      <c r="B57" s="69" t="s">
        <v>6</v>
      </c>
      <c r="C57" s="69"/>
      <c r="D57" s="69"/>
      <c r="E57" s="69"/>
      <c r="F57" s="69"/>
      <c r="G57" s="69"/>
      <c r="H57" s="69"/>
      <c r="I57" s="9"/>
      <c r="J57" s="9"/>
      <c r="K57" s="9"/>
      <c r="L57" s="9"/>
    </row>
    <row r="60" spans="5:11" ht="12.75">
      <c r="E60" s="9" t="s">
        <v>7</v>
      </c>
      <c r="F60" s="9"/>
      <c r="G60" s="9"/>
      <c r="H60" s="9"/>
      <c r="I60" s="9"/>
      <c r="J60" s="9"/>
      <c r="K60" s="9"/>
    </row>
    <row r="61" spans="4:6" ht="12.75">
      <c r="D61" s="70" t="s">
        <v>88</v>
      </c>
      <c r="E61" s="70"/>
      <c r="F61" s="70"/>
    </row>
  </sheetData>
  <sheetProtection/>
  <mergeCells count="5">
    <mergeCell ref="D61:F61"/>
    <mergeCell ref="A8:I8"/>
    <mergeCell ref="A9:I10"/>
    <mergeCell ref="B57:H57"/>
    <mergeCell ref="B46:I47"/>
  </mergeCells>
  <printOptions/>
  <pageMargins left="0.35433070866141736" right="0.35433070866141736" top="0.3937007874015748" bottom="0.3937007874015748"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29"/>
  <sheetViews>
    <sheetView zoomScalePageLayoutView="0" workbookViewId="0" topLeftCell="A1">
      <selection activeCell="N9" sqref="N9"/>
    </sheetView>
  </sheetViews>
  <sheetFormatPr defaultColWidth="9.140625" defaultRowHeight="12.75"/>
  <cols>
    <col min="2" max="2" width="4.00390625" style="0" customWidth="1"/>
    <col min="3" max="4" width="11.140625" style="0" customWidth="1"/>
    <col min="5" max="5" width="7.57421875" style="0" customWidth="1"/>
    <col min="6" max="7" width="10.140625" style="0" customWidth="1"/>
    <col min="8" max="8" width="12.57421875" style="0" customWidth="1"/>
    <col min="9" max="9" width="11.421875" style="0" customWidth="1"/>
    <col min="10" max="12" width="11.140625" style="0" customWidth="1"/>
    <col min="13" max="13" width="14.7109375" style="0" customWidth="1"/>
  </cols>
  <sheetData>
    <row r="1" spans="1:13" ht="12.75">
      <c r="A1" t="s">
        <v>0</v>
      </c>
      <c r="M1" t="s">
        <v>24</v>
      </c>
    </row>
    <row r="2" ht="12.75">
      <c r="A2" t="s">
        <v>1</v>
      </c>
    </row>
    <row r="3" ht="12.75">
      <c r="A3" t="s">
        <v>2</v>
      </c>
    </row>
    <row r="5" spans="1:13" ht="12.75">
      <c r="A5" s="69" t="s">
        <v>3</v>
      </c>
      <c r="B5" s="69"/>
      <c r="C5" s="69"/>
      <c r="D5" s="69"/>
      <c r="E5" s="69"/>
      <c r="F5" s="69"/>
      <c r="G5" s="69"/>
      <c r="H5" s="69"/>
      <c r="I5" s="69"/>
      <c r="J5" s="69"/>
      <c r="K5" s="69"/>
      <c r="L5" s="69"/>
      <c r="M5" s="69"/>
    </row>
    <row r="6" spans="1:13" ht="12.75">
      <c r="A6" s="68" t="s">
        <v>133</v>
      </c>
      <c r="B6" s="69"/>
      <c r="C6" s="69"/>
      <c r="D6" s="69"/>
      <c r="E6" s="69"/>
      <c r="F6" s="69"/>
      <c r="G6" s="69"/>
      <c r="H6" s="69"/>
      <c r="I6" s="69"/>
      <c r="J6" s="69"/>
      <c r="K6" s="69"/>
      <c r="L6" s="69"/>
      <c r="M6" s="69"/>
    </row>
    <row r="7" spans="1:12" ht="13.5" thickBot="1">
      <c r="A7" s="33"/>
      <c r="B7" s="33"/>
      <c r="C7" s="33"/>
      <c r="D7" s="33"/>
      <c r="E7" s="33"/>
      <c r="F7" s="33"/>
      <c r="G7" s="33"/>
      <c r="H7" s="33"/>
      <c r="I7" s="33"/>
      <c r="J7" s="33"/>
      <c r="K7" s="33"/>
      <c r="L7" s="33"/>
    </row>
    <row r="8" spans="2:13" ht="15" customHeight="1">
      <c r="B8" s="79" t="s">
        <v>4</v>
      </c>
      <c r="C8" s="81" t="s">
        <v>5</v>
      </c>
      <c r="D8" s="81" t="s">
        <v>8</v>
      </c>
      <c r="E8" s="81" t="s">
        <v>23</v>
      </c>
      <c r="F8" s="81" t="s">
        <v>47</v>
      </c>
      <c r="G8" s="76" t="s">
        <v>51</v>
      </c>
      <c r="H8" s="78" t="s">
        <v>44</v>
      </c>
      <c r="I8" s="78"/>
      <c r="J8" s="78"/>
      <c r="K8" s="74" t="s">
        <v>86</v>
      </c>
      <c r="L8" s="74" t="s">
        <v>49</v>
      </c>
      <c r="M8" s="84" t="s">
        <v>82</v>
      </c>
    </row>
    <row r="9" spans="2:13" ht="176.25" customHeight="1">
      <c r="B9" s="80"/>
      <c r="C9" s="82"/>
      <c r="D9" s="82"/>
      <c r="E9" s="82"/>
      <c r="F9" s="82"/>
      <c r="G9" s="77"/>
      <c r="H9" s="35" t="s">
        <v>48</v>
      </c>
      <c r="I9" s="35" t="s">
        <v>46</v>
      </c>
      <c r="J9" s="34" t="s">
        <v>45</v>
      </c>
      <c r="K9" s="75"/>
      <c r="L9" s="83"/>
      <c r="M9" s="85"/>
    </row>
    <row r="10" spans="2:13" ht="12.75">
      <c r="B10" s="4">
        <v>1</v>
      </c>
      <c r="C10" s="1"/>
      <c r="D10" s="1"/>
      <c r="E10" s="1"/>
      <c r="F10" s="1"/>
      <c r="G10" s="1"/>
      <c r="H10" s="1"/>
      <c r="I10" s="1"/>
      <c r="J10" s="1"/>
      <c r="K10" s="36"/>
      <c r="L10" s="36"/>
      <c r="M10" s="5"/>
    </row>
    <row r="11" spans="2:13" ht="12.75">
      <c r="B11" s="4">
        <v>2</v>
      </c>
      <c r="C11" s="1"/>
      <c r="D11" s="1"/>
      <c r="E11" s="1"/>
      <c r="F11" s="1"/>
      <c r="G11" s="1"/>
      <c r="H11" s="1"/>
      <c r="I11" s="1"/>
      <c r="J11" s="1"/>
      <c r="K11" s="36"/>
      <c r="L11" s="36"/>
      <c r="M11" s="5"/>
    </row>
    <row r="12" spans="2:13" ht="12.75">
      <c r="B12" s="4">
        <v>3</v>
      </c>
      <c r="C12" s="1"/>
      <c r="D12" s="1"/>
      <c r="E12" s="1"/>
      <c r="F12" s="1"/>
      <c r="G12" s="1"/>
      <c r="H12" s="1"/>
      <c r="I12" s="1"/>
      <c r="J12" s="1"/>
      <c r="K12" s="36"/>
      <c r="L12" s="36"/>
      <c r="M12" s="5"/>
    </row>
    <row r="13" spans="2:13" ht="12.75">
      <c r="B13" s="4">
        <v>4</v>
      </c>
      <c r="C13" s="1"/>
      <c r="D13" s="1"/>
      <c r="E13" s="1"/>
      <c r="F13" s="1"/>
      <c r="G13" s="1"/>
      <c r="H13" s="1"/>
      <c r="I13" s="1"/>
      <c r="J13" s="1"/>
      <c r="K13" s="36"/>
      <c r="L13" s="36"/>
      <c r="M13" s="5"/>
    </row>
    <row r="14" spans="2:13" ht="12.75">
      <c r="B14" s="4">
        <v>5</v>
      </c>
      <c r="C14" s="1"/>
      <c r="D14" s="1"/>
      <c r="E14" s="1"/>
      <c r="F14" s="1"/>
      <c r="G14" s="1"/>
      <c r="H14" s="1"/>
      <c r="I14" s="1"/>
      <c r="J14" s="1"/>
      <c r="K14" s="36"/>
      <c r="L14" s="36"/>
      <c r="M14" s="5"/>
    </row>
    <row r="15" spans="2:13" ht="12.75">
      <c r="B15" s="4">
        <v>6</v>
      </c>
      <c r="C15" s="1"/>
      <c r="D15" s="1"/>
      <c r="E15" s="1"/>
      <c r="F15" s="1"/>
      <c r="G15" s="1"/>
      <c r="H15" s="1"/>
      <c r="I15" s="1"/>
      <c r="J15" s="1"/>
      <c r="K15" s="36"/>
      <c r="L15" s="36"/>
      <c r="M15" s="5"/>
    </row>
    <row r="16" spans="2:13" ht="12.75">
      <c r="B16" s="4">
        <v>7</v>
      </c>
      <c r="C16" s="1"/>
      <c r="D16" s="1"/>
      <c r="E16" s="1"/>
      <c r="F16" s="1"/>
      <c r="G16" s="1"/>
      <c r="H16" s="1"/>
      <c r="I16" s="1"/>
      <c r="J16" s="1"/>
      <c r="K16" s="36"/>
      <c r="L16" s="36"/>
      <c r="M16" s="5"/>
    </row>
    <row r="17" spans="2:13" ht="12.75">
      <c r="B17" s="4">
        <v>8</v>
      </c>
      <c r="C17" s="1"/>
      <c r="D17" s="1"/>
      <c r="E17" s="1"/>
      <c r="F17" s="1"/>
      <c r="G17" s="1"/>
      <c r="H17" s="1"/>
      <c r="I17" s="1"/>
      <c r="J17" s="1"/>
      <c r="K17" s="36"/>
      <c r="L17" s="36"/>
      <c r="M17" s="5"/>
    </row>
    <row r="18" spans="2:13" ht="12.75">
      <c r="B18" s="4">
        <v>9</v>
      </c>
      <c r="C18" s="1"/>
      <c r="D18" s="1"/>
      <c r="E18" s="1"/>
      <c r="F18" s="1"/>
      <c r="G18" s="1"/>
      <c r="H18" s="1"/>
      <c r="I18" s="1"/>
      <c r="J18" s="1"/>
      <c r="K18" s="36"/>
      <c r="L18" s="36"/>
      <c r="M18" s="5"/>
    </row>
    <row r="19" spans="2:13" ht="13.5" thickBot="1">
      <c r="B19" s="22">
        <v>10</v>
      </c>
      <c r="C19" s="38"/>
      <c r="D19" s="38"/>
      <c r="E19" s="38"/>
      <c r="F19" s="38"/>
      <c r="G19" s="38"/>
      <c r="H19" s="38"/>
      <c r="I19" s="38"/>
      <c r="J19" s="38"/>
      <c r="K19" s="39"/>
      <c r="L19" s="39"/>
      <c r="M19" s="40"/>
    </row>
    <row r="20" spans="2:13" ht="13.5" thickBot="1">
      <c r="B20" s="41" t="s">
        <v>50</v>
      </c>
      <c r="C20" s="7"/>
      <c r="D20" s="7"/>
      <c r="E20" s="7"/>
      <c r="F20" s="7"/>
      <c r="G20" s="7"/>
      <c r="H20" s="7"/>
      <c r="I20" s="7"/>
      <c r="J20" s="7"/>
      <c r="K20" s="37"/>
      <c r="L20" s="37"/>
      <c r="M20" s="8"/>
    </row>
    <row r="25" spans="2:13" ht="12.75">
      <c r="B25" s="69" t="s">
        <v>6</v>
      </c>
      <c r="C25" s="69"/>
      <c r="D25" s="69"/>
      <c r="E25" s="69"/>
      <c r="F25" s="69"/>
      <c r="G25" s="69"/>
      <c r="H25" s="69"/>
      <c r="I25" s="69"/>
      <c r="J25" s="69"/>
      <c r="K25" s="69"/>
      <c r="L25" s="69"/>
      <c r="M25" s="69"/>
    </row>
    <row r="28" spans="3:12" ht="12.75">
      <c r="C28" s="69" t="s">
        <v>7</v>
      </c>
      <c r="D28" s="69"/>
      <c r="E28" s="69"/>
      <c r="F28" s="69"/>
      <c r="G28" s="69"/>
      <c r="H28" s="69"/>
      <c r="I28" s="69"/>
      <c r="J28" s="69"/>
      <c r="K28" s="33"/>
      <c r="L28" s="33"/>
    </row>
    <row r="29" spans="5:8" ht="12.75">
      <c r="E29" s="70" t="s">
        <v>88</v>
      </c>
      <c r="F29" s="70"/>
      <c r="G29" s="70"/>
      <c r="H29" s="70"/>
    </row>
  </sheetData>
  <sheetProtection/>
  <mergeCells count="15">
    <mergeCell ref="E29:H29"/>
    <mergeCell ref="E8:E9"/>
    <mergeCell ref="L8:L9"/>
    <mergeCell ref="F8:F9"/>
    <mergeCell ref="M8:M9"/>
    <mergeCell ref="C28:J28"/>
    <mergeCell ref="A5:M5"/>
    <mergeCell ref="B25:M25"/>
    <mergeCell ref="A6:M6"/>
    <mergeCell ref="K8:K9"/>
    <mergeCell ref="G8:G9"/>
    <mergeCell ref="H8:J8"/>
    <mergeCell ref="B8:B9"/>
    <mergeCell ref="C8:C9"/>
    <mergeCell ref="D8:D9"/>
  </mergeCells>
  <printOptions/>
  <pageMargins left="0.35433070866141736" right="0.35433070866141736" top="0.5905511811023623" bottom="0.5905511811023623" header="0.5118110236220472" footer="0.5118110236220472"/>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N26"/>
  <sheetViews>
    <sheetView zoomScalePageLayoutView="0" workbookViewId="0" topLeftCell="A1">
      <selection activeCell="M10" sqref="M10"/>
    </sheetView>
  </sheetViews>
  <sheetFormatPr defaultColWidth="9.140625" defaultRowHeight="12.75"/>
  <cols>
    <col min="1" max="1" width="5.421875" style="11" customWidth="1"/>
    <col min="2" max="2" width="10.140625" style="11" customWidth="1"/>
    <col min="3" max="3" width="11.28125" style="11" customWidth="1"/>
    <col min="4" max="4" width="10.00390625" style="11" customWidth="1"/>
    <col min="5" max="5" width="11.421875" style="11" customWidth="1"/>
    <col min="6" max="6" width="9.140625" style="11" customWidth="1"/>
    <col min="7" max="8" width="12.28125" style="11" customWidth="1"/>
    <col min="9" max="9" width="10.28125" style="11" customWidth="1"/>
    <col min="10" max="10" width="10.00390625" style="11" customWidth="1"/>
    <col min="11" max="11" width="7.28125" style="11" customWidth="1"/>
    <col min="12" max="16384" width="9.140625" style="11" customWidth="1"/>
  </cols>
  <sheetData>
    <row r="1" ht="12.75">
      <c r="K1" s="10" t="s">
        <v>71</v>
      </c>
    </row>
    <row r="2" ht="12.75">
      <c r="A2" s="10"/>
    </row>
    <row r="3" ht="12.75">
      <c r="A3" s="10" t="s">
        <v>11</v>
      </c>
    </row>
    <row r="4" ht="12.75">
      <c r="A4" s="10"/>
    </row>
    <row r="5" spans="1:2" ht="12.75">
      <c r="A5" s="10"/>
      <c r="B5" s="10" t="s">
        <v>134</v>
      </c>
    </row>
    <row r="6" ht="12.75">
      <c r="A6" s="10"/>
    </row>
    <row r="7" ht="13.5">
      <c r="A7" s="12"/>
    </row>
    <row r="8" ht="12.75">
      <c r="A8" s="10" t="s">
        <v>12</v>
      </c>
    </row>
    <row r="9" spans="1:11" s="14" customFormat="1" ht="25.5" customHeight="1">
      <c r="A9" s="90" t="s">
        <v>13</v>
      </c>
      <c r="B9" s="90" t="s">
        <v>14</v>
      </c>
      <c r="C9" s="89" t="s">
        <v>89</v>
      </c>
      <c r="D9" s="89"/>
      <c r="E9" s="87" t="s">
        <v>90</v>
      </c>
      <c r="F9" s="87"/>
      <c r="G9" s="87" t="s">
        <v>92</v>
      </c>
      <c r="H9" s="87"/>
      <c r="I9" s="89" t="s">
        <v>15</v>
      </c>
      <c r="J9" s="89" t="s">
        <v>96</v>
      </c>
      <c r="K9" s="88" t="s">
        <v>22</v>
      </c>
    </row>
    <row r="10" spans="1:11" s="14" customFormat="1" ht="25.5">
      <c r="A10" s="90"/>
      <c r="B10" s="90"/>
      <c r="C10" s="13" t="s">
        <v>16</v>
      </c>
      <c r="D10" s="13" t="s">
        <v>17</v>
      </c>
      <c r="E10" s="13" t="s">
        <v>91</v>
      </c>
      <c r="F10" s="13" t="s">
        <v>18</v>
      </c>
      <c r="G10" s="13" t="s">
        <v>93</v>
      </c>
      <c r="H10" s="13" t="s">
        <v>94</v>
      </c>
      <c r="I10" s="89"/>
      <c r="J10" s="89"/>
      <c r="K10" s="88"/>
    </row>
    <row r="11" spans="1:11" s="14" customFormat="1" ht="12.75">
      <c r="A11" s="15"/>
      <c r="B11" s="15"/>
      <c r="C11" s="13"/>
      <c r="D11" s="13"/>
      <c r="E11" s="13"/>
      <c r="F11" s="13"/>
      <c r="G11" s="13"/>
      <c r="H11" s="13"/>
      <c r="I11" s="16"/>
      <c r="J11" s="16"/>
      <c r="K11" s="18"/>
    </row>
    <row r="12" spans="1:11" s="14" customFormat="1" ht="12.75">
      <c r="A12" s="15"/>
      <c r="B12" s="15"/>
      <c r="C12" s="13"/>
      <c r="D12" s="13"/>
      <c r="E12" s="13"/>
      <c r="F12" s="13"/>
      <c r="G12" s="13"/>
      <c r="H12" s="13"/>
      <c r="I12" s="16"/>
      <c r="J12" s="16"/>
      <c r="K12" s="18"/>
    </row>
    <row r="13" spans="1:11" s="14" customFormat="1" ht="12.75">
      <c r="A13" s="15"/>
      <c r="B13" s="15"/>
      <c r="C13" s="13"/>
      <c r="D13" s="13"/>
      <c r="E13" s="13"/>
      <c r="F13" s="13"/>
      <c r="G13" s="13"/>
      <c r="H13" s="13"/>
      <c r="I13" s="16"/>
      <c r="J13" s="16"/>
      <c r="K13" s="18"/>
    </row>
    <row r="14" spans="1:11" s="14" customFormat="1" ht="12.75">
      <c r="A14" s="15"/>
      <c r="B14" s="15"/>
      <c r="C14" s="13"/>
      <c r="D14" s="13"/>
      <c r="E14" s="13"/>
      <c r="F14" s="13"/>
      <c r="G14" s="13"/>
      <c r="H14" s="13"/>
      <c r="I14" s="16"/>
      <c r="J14" s="16"/>
      <c r="K14" s="18"/>
    </row>
    <row r="15" ht="12.75">
      <c r="A15" s="10" t="s">
        <v>19</v>
      </c>
    </row>
    <row r="16" ht="12.75">
      <c r="A16" s="10"/>
    </row>
    <row r="19" spans="1:14" ht="21.75" customHeight="1">
      <c r="A19" s="86" t="s">
        <v>95</v>
      </c>
      <c r="B19" s="86"/>
      <c r="C19" s="86"/>
      <c r="D19" s="86"/>
      <c r="E19" s="86"/>
      <c r="F19" s="86"/>
      <c r="G19" s="86"/>
      <c r="H19" s="86"/>
      <c r="I19" s="86"/>
      <c r="J19" s="86"/>
      <c r="K19" s="86"/>
      <c r="L19" s="86"/>
      <c r="M19" s="86"/>
      <c r="N19" s="19"/>
    </row>
    <row r="21" ht="12.75">
      <c r="A21" s="11" t="s">
        <v>99</v>
      </c>
    </row>
    <row r="24" ht="12.75">
      <c r="A24" s="11" t="s">
        <v>21</v>
      </c>
    </row>
    <row r="26" ht="12.75">
      <c r="A26" s="11" t="s">
        <v>88</v>
      </c>
    </row>
  </sheetData>
  <sheetProtection/>
  <mergeCells count="9">
    <mergeCell ref="A19:M19"/>
    <mergeCell ref="E9:F9"/>
    <mergeCell ref="G9:H9"/>
    <mergeCell ref="K9:K10"/>
    <mergeCell ref="J9:J10"/>
    <mergeCell ref="A9:A10"/>
    <mergeCell ref="B9:B10"/>
    <mergeCell ref="C9:D9"/>
    <mergeCell ref="I9:I10"/>
  </mergeCells>
  <printOptions/>
  <pageMargins left="0.35433070866141736" right="0.35433070866141736" top="0.3937007874015748" bottom="0.3937007874015748" header="0.5118110236220472" footer="0.5118110236220472"/>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N26"/>
  <sheetViews>
    <sheetView zoomScalePageLayoutView="0" workbookViewId="0" topLeftCell="A1">
      <selection activeCell="M9" sqref="M9"/>
    </sheetView>
  </sheetViews>
  <sheetFormatPr defaultColWidth="9.140625" defaultRowHeight="12.75"/>
  <cols>
    <col min="1" max="1" width="5.421875" style="11" customWidth="1"/>
    <col min="2" max="2" width="10.140625" style="11" customWidth="1"/>
    <col min="3" max="3" width="11.28125" style="11" customWidth="1"/>
    <col min="4" max="4" width="10.00390625" style="11" customWidth="1"/>
    <col min="5" max="5" width="11.421875" style="11" customWidth="1"/>
    <col min="6" max="6" width="9.140625" style="11" customWidth="1"/>
    <col min="7" max="8" width="12.28125" style="11" customWidth="1"/>
    <col min="9" max="9" width="10.28125" style="11" customWidth="1"/>
    <col min="10" max="10" width="10.00390625" style="11" customWidth="1"/>
    <col min="11" max="11" width="7.28125" style="11" customWidth="1"/>
    <col min="12" max="16384" width="9.140625" style="11" customWidth="1"/>
  </cols>
  <sheetData>
    <row r="1" ht="12.75">
      <c r="J1" s="10" t="s">
        <v>131</v>
      </c>
    </row>
    <row r="2" ht="12.75">
      <c r="A2" s="10"/>
    </row>
    <row r="3" ht="12.75">
      <c r="A3" s="10" t="s">
        <v>11</v>
      </c>
    </row>
    <row r="4" ht="12.75">
      <c r="A4" s="10"/>
    </row>
    <row r="5" spans="1:2" ht="12.75">
      <c r="A5" s="10"/>
      <c r="B5" s="10" t="s">
        <v>135</v>
      </c>
    </row>
    <row r="6" ht="12.75">
      <c r="A6" s="10"/>
    </row>
    <row r="7" ht="13.5">
      <c r="A7" s="12"/>
    </row>
    <row r="8" ht="12.75">
      <c r="A8" s="10"/>
    </row>
    <row r="10" ht="12.75">
      <c r="A10" s="10" t="s">
        <v>83</v>
      </c>
    </row>
    <row r="11" spans="1:10" ht="60" customHeight="1">
      <c r="A11" s="88" t="s">
        <v>20</v>
      </c>
      <c r="B11" s="88" t="s">
        <v>14</v>
      </c>
      <c r="C11" s="89" t="s">
        <v>89</v>
      </c>
      <c r="D11" s="89"/>
      <c r="E11" s="87" t="s">
        <v>97</v>
      </c>
      <c r="F11" s="87"/>
      <c r="G11" s="87" t="s">
        <v>92</v>
      </c>
      <c r="H11" s="87"/>
      <c r="I11" s="87" t="s">
        <v>130</v>
      </c>
      <c r="J11" s="88" t="s">
        <v>22</v>
      </c>
    </row>
    <row r="12" spans="1:10" ht="27.75" customHeight="1">
      <c r="A12" s="88"/>
      <c r="B12" s="88"/>
      <c r="C12" s="13" t="s">
        <v>16</v>
      </c>
      <c r="D12" s="13" t="s">
        <v>17</v>
      </c>
      <c r="E12" s="13" t="s">
        <v>91</v>
      </c>
      <c r="F12" s="13" t="s">
        <v>18</v>
      </c>
      <c r="G12" s="13" t="s">
        <v>93</v>
      </c>
      <c r="H12" s="13" t="s">
        <v>94</v>
      </c>
      <c r="I12" s="87"/>
      <c r="J12" s="88"/>
    </row>
    <row r="13" spans="1:10" s="14" customFormat="1" ht="12.75">
      <c r="A13" s="15"/>
      <c r="B13" s="15"/>
      <c r="C13" s="13"/>
      <c r="D13" s="13"/>
      <c r="E13" s="13"/>
      <c r="F13" s="13"/>
      <c r="G13" s="13"/>
      <c r="H13" s="13"/>
      <c r="I13" s="13"/>
      <c r="J13" s="18"/>
    </row>
    <row r="14" spans="1:10" s="14" customFormat="1" ht="12.75">
      <c r="A14" s="15"/>
      <c r="B14" s="15"/>
      <c r="C14" s="13"/>
      <c r="D14" s="13"/>
      <c r="E14" s="13"/>
      <c r="F14" s="13"/>
      <c r="G14" s="13"/>
      <c r="H14" s="13"/>
      <c r="I14" s="13"/>
      <c r="J14" s="18"/>
    </row>
    <row r="15" spans="1:10" s="14" customFormat="1" ht="12.75">
      <c r="A15" s="15"/>
      <c r="B15" s="15"/>
      <c r="C15" s="13"/>
      <c r="D15" s="13"/>
      <c r="E15" s="13"/>
      <c r="F15" s="13"/>
      <c r="G15" s="13"/>
      <c r="H15" s="13"/>
      <c r="I15" s="13"/>
      <c r="J15" s="18"/>
    </row>
    <row r="16" spans="1:10" s="14" customFormat="1" ht="12.75">
      <c r="A16" s="15"/>
      <c r="B16" s="15"/>
      <c r="C16" s="13"/>
      <c r="D16" s="13"/>
      <c r="E16" s="13"/>
      <c r="F16" s="13"/>
      <c r="G16" s="13"/>
      <c r="H16" s="13"/>
      <c r="I16" s="13"/>
      <c r="J16" s="18"/>
    </row>
    <row r="17" spans="1:10" ht="12.75">
      <c r="A17" s="10" t="s">
        <v>98</v>
      </c>
      <c r="J17" s="17"/>
    </row>
    <row r="19" spans="1:14" ht="21.75" customHeight="1">
      <c r="A19" s="86" t="s">
        <v>95</v>
      </c>
      <c r="B19" s="86"/>
      <c r="C19" s="86"/>
      <c r="D19" s="86"/>
      <c r="E19" s="86"/>
      <c r="F19" s="86"/>
      <c r="G19" s="86"/>
      <c r="H19" s="86"/>
      <c r="I19" s="86"/>
      <c r="J19" s="86"/>
      <c r="K19" s="86"/>
      <c r="L19" s="86"/>
      <c r="M19" s="86"/>
      <c r="N19" s="19"/>
    </row>
    <row r="21" ht="12.75">
      <c r="A21" s="11" t="s">
        <v>99</v>
      </c>
    </row>
    <row r="24" ht="12.75">
      <c r="A24" s="11" t="s">
        <v>21</v>
      </c>
    </row>
    <row r="26" ht="12.75">
      <c r="A26" s="11" t="s">
        <v>88</v>
      </c>
    </row>
  </sheetData>
  <sheetProtection/>
  <mergeCells count="8">
    <mergeCell ref="J11:J12"/>
    <mergeCell ref="A19:M19"/>
    <mergeCell ref="A11:A12"/>
    <mergeCell ref="B11:B12"/>
    <mergeCell ref="C11:D11"/>
    <mergeCell ref="E11:F11"/>
    <mergeCell ref="G11:H11"/>
    <mergeCell ref="I11:I12"/>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Q35"/>
  <sheetViews>
    <sheetView zoomScalePageLayoutView="0" workbookViewId="0" topLeftCell="A4">
      <selection activeCell="K7" sqref="K7"/>
    </sheetView>
  </sheetViews>
  <sheetFormatPr defaultColWidth="9.140625" defaultRowHeight="12.75"/>
  <cols>
    <col min="1" max="1" width="5.7109375" style="33" customWidth="1"/>
    <col min="2" max="2" width="24.8515625" style="0" customWidth="1"/>
    <col min="3" max="3" width="10.28125" style="0" customWidth="1"/>
    <col min="4" max="4" width="7.7109375" style="33" customWidth="1"/>
    <col min="5" max="5" width="32.140625" style="0" customWidth="1"/>
    <col min="6" max="6" width="6.8515625" style="0" customWidth="1"/>
    <col min="7" max="7" width="10.7109375" style="0" customWidth="1"/>
    <col min="11" max="12" width="18.140625" style="0" customWidth="1"/>
    <col min="13" max="14" width="15.140625" style="0" customWidth="1"/>
    <col min="15" max="15" width="15.57421875" style="0" customWidth="1"/>
  </cols>
  <sheetData>
    <row r="1" spans="1:16" ht="12.75">
      <c r="A1" s="95" t="s">
        <v>0</v>
      </c>
      <c r="B1" s="95"/>
      <c r="C1" s="61"/>
      <c r="P1" s="54" t="s">
        <v>72</v>
      </c>
    </row>
    <row r="2" spans="1:3" ht="12.75">
      <c r="A2" s="95" t="s">
        <v>1</v>
      </c>
      <c r="B2" s="95"/>
      <c r="C2" s="61"/>
    </row>
    <row r="3" spans="1:3" ht="12.75">
      <c r="A3" s="95" t="s">
        <v>2</v>
      </c>
      <c r="B3" s="95"/>
      <c r="C3" s="61"/>
    </row>
    <row r="4" spans="1:16" ht="12.75">
      <c r="A4" s="69" t="s">
        <v>52</v>
      </c>
      <c r="B4" s="69"/>
      <c r="C4" s="69"/>
      <c r="D4" s="69"/>
      <c r="E4" s="69"/>
      <c r="F4" s="69"/>
      <c r="G4" s="69"/>
      <c r="H4" s="69"/>
      <c r="I4" s="69"/>
      <c r="J4" s="69"/>
      <c r="K4" s="69"/>
      <c r="L4" s="69"/>
      <c r="M4" s="69"/>
      <c r="N4" s="69"/>
      <c r="O4" s="69"/>
      <c r="P4" s="69"/>
    </row>
    <row r="5" spans="1:16" ht="23.25" customHeight="1">
      <c r="A5" s="71" t="s">
        <v>136</v>
      </c>
      <c r="B5" s="72"/>
      <c r="C5" s="72"/>
      <c r="D5" s="72"/>
      <c r="E5" s="72"/>
      <c r="F5" s="72"/>
      <c r="G5" s="72"/>
      <c r="H5" s="72"/>
      <c r="I5" s="72"/>
      <c r="J5" s="72"/>
      <c r="K5" s="72"/>
      <c r="L5" s="72"/>
      <c r="M5" s="72"/>
      <c r="N5" s="72"/>
      <c r="O5" s="72"/>
      <c r="P5" s="72"/>
    </row>
    <row r="7" spans="1:17" ht="407.25" customHeight="1">
      <c r="A7" s="45" t="s">
        <v>59</v>
      </c>
      <c r="B7" s="35" t="s">
        <v>60</v>
      </c>
      <c r="C7" s="35" t="s">
        <v>100</v>
      </c>
      <c r="D7" s="35" t="s">
        <v>61</v>
      </c>
      <c r="E7" s="45" t="s">
        <v>62</v>
      </c>
      <c r="F7" s="47" t="s">
        <v>23</v>
      </c>
      <c r="G7" s="35" t="s">
        <v>112</v>
      </c>
      <c r="H7" s="47" t="s">
        <v>63</v>
      </c>
      <c r="I7" s="47" t="s">
        <v>65</v>
      </c>
      <c r="J7" s="64" t="s">
        <v>113</v>
      </c>
      <c r="K7" s="64" t="s">
        <v>78</v>
      </c>
      <c r="L7" s="64" t="s">
        <v>77</v>
      </c>
      <c r="M7" s="46" t="s">
        <v>79</v>
      </c>
      <c r="N7" s="46" t="s">
        <v>80</v>
      </c>
      <c r="O7" s="46" t="s">
        <v>81</v>
      </c>
      <c r="P7" s="34" t="s">
        <v>66</v>
      </c>
      <c r="Q7" s="63" t="s">
        <v>108</v>
      </c>
    </row>
    <row r="8" spans="1:17" ht="25.5">
      <c r="A8" s="45">
        <v>0</v>
      </c>
      <c r="B8" s="47">
        <v>1</v>
      </c>
      <c r="C8" s="47">
        <v>2</v>
      </c>
      <c r="D8" s="45">
        <v>3</v>
      </c>
      <c r="E8" s="45">
        <v>4</v>
      </c>
      <c r="F8" s="47">
        <v>5</v>
      </c>
      <c r="G8" s="47">
        <v>6</v>
      </c>
      <c r="H8" s="47">
        <v>7</v>
      </c>
      <c r="I8" s="47">
        <v>8</v>
      </c>
      <c r="J8" s="46">
        <v>9</v>
      </c>
      <c r="K8" s="46">
        <v>10</v>
      </c>
      <c r="L8" s="46">
        <v>11</v>
      </c>
      <c r="M8" s="46">
        <v>12</v>
      </c>
      <c r="N8" s="46">
        <v>13</v>
      </c>
      <c r="O8" s="46" t="s">
        <v>107</v>
      </c>
      <c r="P8" s="65" t="s">
        <v>110</v>
      </c>
      <c r="Q8" s="65" t="s">
        <v>109</v>
      </c>
    </row>
    <row r="9" spans="1:17" ht="48.75" customHeight="1">
      <c r="A9" s="45">
        <v>1</v>
      </c>
      <c r="B9" s="56" t="s">
        <v>114</v>
      </c>
      <c r="C9" s="34" t="s">
        <v>101</v>
      </c>
      <c r="D9" s="45">
        <v>3</v>
      </c>
      <c r="E9" s="48"/>
      <c r="F9" s="49"/>
      <c r="G9" s="49"/>
      <c r="H9" s="49"/>
      <c r="I9" s="49"/>
      <c r="J9" s="47"/>
      <c r="K9" s="92">
        <v>10</v>
      </c>
      <c r="L9" s="92">
        <v>2</v>
      </c>
      <c r="M9" s="82"/>
      <c r="N9" s="82"/>
      <c r="O9" s="93">
        <f>K9*M9+L9*N9</f>
        <v>0</v>
      </c>
      <c r="P9" s="91" t="e">
        <f>O9/I24</f>
        <v>#DIV/0!</v>
      </c>
      <c r="Q9" s="91" t="e">
        <f>P9*J24</f>
        <v>#DIV/0!</v>
      </c>
    </row>
    <row r="10" spans="1:17" ht="66.75" customHeight="1">
      <c r="A10" s="45">
        <v>2</v>
      </c>
      <c r="B10" s="57" t="s">
        <v>115</v>
      </c>
      <c r="C10" s="62" t="s">
        <v>102</v>
      </c>
      <c r="D10" s="45">
        <v>8</v>
      </c>
      <c r="E10" s="48"/>
      <c r="F10" s="49"/>
      <c r="G10" s="49"/>
      <c r="H10" s="49"/>
      <c r="I10" s="49"/>
      <c r="J10" s="47"/>
      <c r="K10" s="92"/>
      <c r="L10" s="92"/>
      <c r="M10" s="82"/>
      <c r="N10" s="82"/>
      <c r="O10" s="93"/>
      <c r="P10" s="91"/>
      <c r="Q10" s="91"/>
    </row>
    <row r="11" spans="1:17" ht="54.75" customHeight="1">
      <c r="A11" s="45">
        <v>3</v>
      </c>
      <c r="B11" s="57" t="s">
        <v>116</v>
      </c>
      <c r="C11" s="62" t="s">
        <v>102</v>
      </c>
      <c r="D11" s="45">
        <v>2</v>
      </c>
      <c r="E11" s="50"/>
      <c r="F11" s="51"/>
      <c r="G11" s="51"/>
      <c r="H11" s="51"/>
      <c r="I11" s="51"/>
      <c r="J11" s="47"/>
      <c r="K11" s="92"/>
      <c r="L11" s="92"/>
      <c r="M11" s="82"/>
      <c r="N11" s="82"/>
      <c r="O11" s="93"/>
      <c r="P11" s="91"/>
      <c r="Q11" s="91"/>
    </row>
    <row r="12" spans="1:17" ht="54.75" customHeight="1">
      <c r="A12" s="45">
        <v>4</v>
      </c>
      <c r="B12" s="57" t="s">
        <v>117</v>
      </c>
      <c r="C12" s="62" t="s">
        <v>101</v>
      </c>
      <c r="D12" s="45">
        <v>3</v>
      </c>
      <c r="E12" s="48"/>
      <c r="F12" s="49"/>
      <c r="G12" s="49"/>
      <c r="H12" s="49"/>
      <c r="I12" s="49"/>
      <c r="J12" s="47"/>
      <c r="K12" s="92"/>
      <c r="L12" s="92"/>
      <c r="M12" s="82"/>
      <c r="N12" s="82"/>
      <c r="O12" s="93"/>
      <c r="P12" s="91"/>
      <c r="Q12" s="91"/>
    </row>
    <row r="13" spans="1:17" ht="45">
      <c r="A13" s="45">
        <v>5</v>
      </c>
      <c r="B13" s="57" t="s">
        <v>118</v>
      </c>
      <c r="C13" s="62" t="s">
        <v>101</v>
      </c>
      <c r="D13" s="45">
        <v>5</v>
      </c>
      <c r="E13" s="50"/>
      <c r="F13" s="51"/>
      <c r="G13" s="51"/>
      <c r="H13" s="51"/>
      <c r="I13" s="51"/>
      <c r="J13" s="47"/>
      <c r="K13" s="92"/>
      <c r="L13" s="92"/>
      <c r="M13" s="82"/>
      <c r="N13" s="82"/>
      <c r="O13" s="93"/>
      <c r="P13" s="91"/>
      <c r="Q13" s="91"/>
    </row>
    <row r="14" spans="1:17" ht="30">
      <c r="A14" s="45">
        <v>6</v>
      </c>
      <c r="B14" s="57" t="s">
        <v>119</v>
      </c>
      <c r="C14" s="62" t="s">
        <v>101</v>
      </c>
      <c r="D14" s="45">
        <v>5</v>
      </c>
      <c r="E14" s="50"/>
      <c r="F14" s="51"/>
      <c r="G14" s="51"/>
      <c r="H14" s="51"/>
      <c r="I14" s="51"/>
      <c r="J14" s="47"/>
      <c r="K14" s="92"/>
      <c r="L14" s="92"/>
      <c r="M14" s="82"/>
      <c r="N14" s="82"/>
      <c r="O14" s="93"/>
      <c r="P14" s="91"/>
      <c r="Q14" s="91"/>
    </row>
    <row r="15" spans="1:17" ht="63.75">
      <c r="A15" s="45">
        <v>7</v>
      </c>
      <c r="B15" s="57" t="s">
        <v>120</v>
      </c>
      <c r="C15" s="62" t="s">
        <v>101</v>
      </c>
      <c r="D15" s="35" t="s">
        <v>106</v>
      </c>
      <c r="E15" s="50"/>
      <c r="F15" s="51"/>
      <c r="G15" s="51"/>
      <c r="H15" s="51"/>
      <c r="I15" s="51"/>
      <c r="J15" s="47"/>
      <c r="K15" s="92"/>
      <c r="L15" s="92"/>
      <c r="M15" s="82"/>
      <c r="N15" s="82"/>
      <c r="O15" s="93"/>
      <c r="P15" s="91"/>
      <c r="Q15" s="91"/>
    </row>
    <row r="16" spans="1:17" ht="30">
      <c r="A16" s="45">
        <v>8</v>
      </c>
      <c r="B16" s="57" t="s">
        <v>121</v>
      </c>
      <c r="C16" s="62" t="s">
        <v>103</v>
      </c>
      <c r="D16" s="45">
        <v>4</v>
      </c>
      <c r="E16" s="48"/>
      <c r="F16" s="49"/>
      <c r="G16" s="49"/>
      <c r="H16" s="49"/>
      <c r="I16" s="49"/>
      <c r="J16" s="47"/>
      <c r="K16" s="92"/>
      <c r="L16" s="92"/>
      <c r="M16" s="82"/>
      <c r="N16" s="82"/>
      <c r="O16" s="93"/>
      <c r="P16" s="91"/>
      <c r="Q16" s="91"/>
    </row>
    <row r="17" spans="1:17" ht="30">
      <c r="A17" s="45">
        <v>9</v>
      </c>
      <c r="B17" s="57" t="s">
        <v>122</v>
      </c>
      <c r="C17" s="62" t="s">
        <v>101</v>
      </c>
      <c r="D17" s="45">
        <v>2</v>
      </c>
      <c r="E17" s="52"/>
      <c r="F17" s="49"/>
      <c r="G17" s="49"/>
      <c r="H17" s="49"/>
      <c r="I17" s="49"/>
      <c r="J17" s="47"/>
      <c r="K17" s="92"/>
      <c r="L17" s="92"/>
      <c r="M17" s="82"/>
      <c r="N17" s="82"/>
      <c r="O17" s="93"/>
      <c r="P17" s="91"/>
      <c r="Q17" s="91"/>
    </row>
    <row r="18" spans="1:17" ht="30">
      <c r="A18" s="45">
        <v>10</v>
      </c>
      <c r="B18" s="57" t="s">
        <v>123</v>
      </c>
      <c r="C18" s="62" t="s">
        <v>101</v>
      </c>
      <c r="D18" s="45">
        <v>5</v>
      </c>
      <c r="E18" s="50"/>
      <c r="F18" s="51"/>
      <c r="G18" s="51"/>
      <c r="H18" s="51"/>
      <c r="I18" s="51"/>
      <c r="J18" s="47"/>
      <c r="K18" s="92"/>
      <c r="L18" s="92"/>
      <c r="M18" s="82"/>
      <c r="N18" s="82"/>
      <c r="O18" s="93"/>
      <c r="P18" s="91"/>
      <c r="Q18" s="91"/>
    </row>
    <row r="19" spans="1:17" ht="15">
      <c r="A19" s="45">
        <v>11</v>
      </c>
      <c r="B19" s="57" t="s">
        <v>124</v>
      </c>
      <c r="C19" s="62" t="s">
        <v>101</v>
      </c>
      <c r="D19" s="45">
        <v>4</v>
      </c>
      <c r="E19" s="50"/>
      <c r="F19" s="51"/>
      <c r="G19" s="51"/>
      <c r="H19" s="51"/>
      <c r="I19" s="51"/>
      <c r="J19" s="47"/>
      <c r="K19" s="92"/>
      <c r="L19" s="92"/>
      <c r="M19" s="82"/>
      <c r="N19" s="82"/>
      <c r="O19" s="93"/>
      <c r="P19" s="91"/>
      <c r="Q19" s="91"/>
    </row>
    <row r="20" spans="1:17" ht="25.5">
      <c r="A20" s="45">
        <v>12</v>
      </c>
      <c r="B20" s="57" t="s">
        <v>125</v>
      </c>
      <c r="C20" s="62" t="s">
        <v>104</v>
      </c>
      <c r="D20" s="45">
        <v>2</v>
      </c>
      <c r="E20" s="50"/>
      <c r="F20" s="51"/>
      <c r="G20" s="51"/>
      <c r="H20" s="51"/>
      <c r="I20" s="51"/>
      <c r="J20" s="47"/>
      <c r="K20" s="92"/>
      <c r="L20" s="92"/>
      <c r="M20" s="82"/>
      <c r="N20" s="82"/>
      <c r="O20" s="93"/>
      <c r="P20" s="91"/>
      <c r="Q20" s="91"/>
    </row>
    <row r="21" spans="1:17" ht="30">
      <c r="A21" s="45">
        <v>13</v>
      </c>
      <c r="B21" s="57" t="s">
        <v>126</v>
      </c>
      <c r="C21" s="62" t="s">
        <v>105</v>
      </c>
      <c r="D21" s="45">
        <v>2</v>
      </c>
      <c r="E21" s="50"/>
      <c r="F21" s="51"/>
      <c r="G21" s="51"/>
      <c r="H21" s="51"/>
      <c r="I21" s="51"/>
      <c r="J21" s="47"/>
      <c r="K21" s="92"/>
      <c r="L21" s="92"/>
      <c r="M21" s="82"/>
      <c r="N21" s="82"/>
      <c r="O21" s="93"/>
      <c r="P21" s="91"/>
      <c r="Q21" s="91"/>
    </row>
    <row r="22" spans="1:17" ht="27" customHeight="1">
      <c r="A22" s="45">
        <v>14</v>
      </c>
      <c r="B22" s="57" t="s">
        <v>127</v>
      </c>
      <c r="C22" s="62" t="s">
        <v>128</v>
      </c>
      <c r="D22" s="45">
        <v>2</v>
      </c>
      <c r="E22" s="45"/>
      <c r="F22" s="47"/>
      <c r="G22" s="47"/>
      <c r="H22" s="47"/>
      <c r="I22" s="47"/>
      <c r="J22" s="53"/>
      <c r="K22" s="92"/>
      <c r="L22" s="92"/>
      <c r="M22" s="82"/>
      <c r="N22" s="82"/>
      <c r="O22" s="93"/>
      <c r="P22" s="91"/>
      <c r="Q22" s="91"/>
    </row>
    <row r="23" spans="1:17" ht="26.25" customHeight="1">
      <c r="A23" s="45">
        <v>15</v>
      </c>
      <c r="B23" s="57" t="s">
        <v>76</v>
      </c>
      <c r="C23" s="62" t="s">
        <v>129</v>
      </c>
      <c r="D23" s="45">
        <v>1</v>
      </c>
      <c r="E23" s="45"/>
      <c r="F23" s="47"/>
      <c r="G23" s="47"/>
      <c r="H23" s="47"/>
      <c r="I23" s="47"/>
      <c r="J23" s="53"/>
      <c r="K23" s="92"/>
      <c r="L23" s="92"/>
      <c r="M23" s="82"/>
      <c r="N23" s="82"/>
      <c r="O23" s="93"/>
      <c r="P23" s="91"/>
      <c r="Q23" s="91"/>
    </row>
    <row r="24" spans="1:17" ht="12.75" customHeight="1">
      <c r="A24" s="82" t="s">
        <v>64</v>
      </c>
      <c r="B24" s="82"/>
      <c r="C24" s="82"/>
      <c r="D24" s="82"/>
      <c r="E24" s="82"/>
      <c r="F24" s="82"/>
      <c r="G24" s="82"/>
      <c r="H24" s="82"/>
      <c r="I24" s="47">
        <f>SUM(I9:I23)</f>
        <v>0</v>
      </c>
      <c r="J24" s="47">
        <f>SUM(J9:J23)</f>
        <v>0</v>
      </c>
      <c r="K24" s="66"/>
      <c r="L24" s="66"/>
      <c r="M24" s="82"/>
      <c r="N24" s="82"/>
      <c r="O24" s="93"/>
      <c r="P24" s="91"/>
      <c r="Q24" s="91"/>
    </row>
    <row r="26" ht="12.75">
      <c r="A26" s="60" t="s">
        <v>34</v>
      </c>
    </row>
    <row r="27" spans="1:17" ht="12.75">
      <c r="A27" s="94" t="s">
        <v>111</v>
      </c>
      <c r="B27" s="94"/>
      <c r="C27" s="94"/>
      <c r="D27" s="94"/>
      <c r="E27" s="94"/>
      <c r="F27" s="94"/>
      <c r="G27" s="94"/>
      <c r="H27" s="94"/>
      <c r="I27" s="94"/>
      <c r="J27" s="94"/>
      <c r="K27" s="94"/>
      <c r="L27" s="94"/>
      <c r="M27" s="94"/>
      <c r="N27" s="94"/>
      <c r="O27" s="94"/>
      <c r="P27" s="94"/>
      <c r="Q27" s="94"/>
    </row>
    <row r="28" spans="1:17" ht="29.25" customHeight="1">
      <c r="A28" s="94"/>
      <c r="B28" s="94"/>
      <c r="C28" s="94"/>
      <c r="D28" s="94"/>
      <c r="E28" s="94"/>
      <c r="F28" s="94"/>
      <c r="G28" s="94"/>
      <c r="H28" s="94"/>
      <c r="I28" s="94"/>
      <c r="J28" s="94"/>
      <c r="K28" s="94"/>
      <c r="L28" s="94"/>
      <c r="M28" s="94"/>
      <c r="N28" s="94"/>
      <c r="O28" s="94"/>
      <c r="P28" s="94"/>
      <c r="Q28" s="94"/>
    </row>
    <row r="29" spans="1:17" ht="12.75">
      <c r="A29" s="67"/>
      <c r="B29" s="67"/>
      <c r="C29" s="67"/>
      <c r="D29" s="67"/>
      <c r="E29" s="67"/>
      <c r="F29" s="67"/>
      <c r="G29" s="67"/>
      <c r="H29" s="67"/>
      <c r="I29" s="67"/>
      <c r="J29" s="67"/>
      <c r="K29" s="67"/>
      <c r="L29" s="67"/>
      <c r="M29" s="67"/>
      <c r="N29" s="67"/>
      <c r="O29" s="67"/>
      <c r="P29" s="67"/>
      <c r="Q29" s="67"/>
    </row>
    <row r="30" spans="1:17" ht="12.75">
      <c r="A30" s="67"/>
      <c r="B30" s="67"/>
      <c r="C30" s="67"/>
      <c r="D30" s="67"/>
      <c r="E30" s="67"/>
      <c r="F30" s="67"/>
      <c r="G30" s="67"/>
      <c r="H30" s="67"/>
      <c r="I30" s="67"/>
      <c r="J30" s="67"/>
      <c r="K30" s="67"/>
      <c r="L30" s="67"/>
      <c r="M30" s="67"/>
      <c r="N30" s="67"/>
      <c r="O30" s="67"/>
      <c r="P30" s="67"/>
      <c r="Q30" s="67"/>
    </row>
    <row r="31" spans="1:16" ht="12.75">
      <c r="A31" s="69" t="s">
        <v>6</v>
      </c>
      <c r="B31" s="69"/>
      <c r="C31" s="69"/>
      <c r="D31" s="69"/>
      <c r="E31" s="69"/>
      <c r="F31" s="69"/>
      <c r="G31" s="69"/>
      <c r="H31" s="69"/>
      <c r="I31" s="69"/>
      <c r="J31" s="69"/>
      <c r="K31" s="69"/>
      <c r="L31" s="69"/>
      <c r="M31" s="69"/>
      <c r="N31" s="69"/>
      <c r="O31" s="69"/>
      <c r="P31" s="69"/>
    </row>
    <row r="34" spans="6:14" ht="12.75">
      <c r="F34" s="69" t="s">
        <v>7</v>
      </c>
      <c r="G34" s="69"/>
      <c r="H34" s="69"/>
      <c r="I34" s="69"/>
      <c r="J34" s="69"/>
      <c r="K34" s="69"/>
      <c r="L34" s="9"/>
      <c r="M34" s="9"/>
      <c r="N34" s="9"/>
    </row>
    <row r="35" spans="1:16" ht="12.75">
      <c r="A35" s="70" t="s">
        <v>88</v>
      </c>
      <c r="B35" s="70"/>
      <c r="C35" s="70"/>
      <c r="D35" s="70"/>
      <c r="E35" s="70"/>
      <c r="F35" s="70"/>
      <c r="G35" s="70"/>
      <c r="H35" s="70"/>
      <c r="I35" s="70"/>
      <c r="J35" s="70"/>
      <c r="K35" s="70"/>
      <c r="L35" s="70"/>
      <c r="M35" s="70"/>
      <c r="N35" s="70"/>
      <c r="O35" s="70"/>
      <c r="P35" s="70"/>
    </row>
  </sheetData>
  <sheetProtection/>
  <mergeCells count="17">
    <mergeCell ref="Q9:Q24"/>
    <mergeCell ref="A27:Q28"/>
    <mergeCell ref="F34:K34"/>
    <mergeCell ref="A1:B1"/>
    <mergeCell ref="A2:B2"/>
    <mergeCell ref="A3:B3"/>
    <mergeCell ref="A4:P4"/>
    <mergeCell ref="A5:P5"/>
    <mergeCell ref="A31:P31"/>
    <mergeCell ref="K9:K23"/>
    <mergeCell ref="P9:P24"/>
    <mergeCell ref="L9:L23"/>
    <mergeCell ref="N9:N24"/>
    <mergeCell ref="A35:P35"/>
    <mergeCell ref="M9:M24"/>
    <mergeCell ref="O9:O24"/>
    <mergeCell ref="A24:H24"/>
  </mergeCells>
  <printOptions/>
  <pageMargins left="0.15748031496062992" right="0.15748031496062992" top="0.1968503937007874"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ambulanta</dc:creator>
  <cp:keywords/>
  <dc:description/>
  <cp:lastModifiedBy>eduard</cp:lastModifiedBy>
  <cp:lastPrinted>2018-04-02T10:18:11Z</cp:lastPrinted>
  <dcterms:created xsi:type="dcterms:W3CDTF">2010-02-22T08:33:20Z</dcterms:created>
  <dcterms:modified xsi:type="dcterms:W3CDTF">2020-06-09T12:28:45Z</dcterms:modified>
  <cp:category/>
  <cp:version/>
  <cp:contentType/>
  <cp:contentStatus/>
</cp:coreProperties>
</file>